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ервер 05.03.2022\Documents\бюджет 2026-2028\на КСП 2\__ проект бюджета  2026-2028\"/>
    </mc:Choice>
  </mc:AlternateContent>
  <xr:revisionPtr revIDLastSave="0" documentId="13_ncr:1_{41181A24-E32D-4CCF-954C-1474F6254046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года'!$12:$12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0" i="1" l="1"/>
  <c r="H40" i="1"/>
  <c r="F40" i="1"/>
  <c r="G29" i="1"/>
  <c r="G15" i="1" s="1"/>
  <c r="H29" i="1"/>
  <c r="H15" i="1" s="1"/>
  <c r="F32" i="1"/>
  <c r="F29" i="1" s="1"/>
  <c r="F15" i="1" s="1"/>
  <c r="G27" i="1"/>
  <c r="H27" i="1"/>
  <c r="G28" i="1"/>
  <c r="H28" i="1"/>
  <c r="F28" i="1"/>
  <c r="F27" i="1"/>
  <c r="G25" i="1"/>
  <c r="H25" i="1"/>
  <c r="F25" i="1"/>
  <c r="G55" i="1"/>
  <c r="G52" i="1" s="1"/>
  <c r="H55" i="1"/>
  <c r="H52" i="1" s="1"/>
  <c r="H51" i="1" s="1"/>
  <c r="H50" i="1" s="1"/>
  <c r="H62" i="1" s="1"/>
  <c r="F55" i="1"/>
  <c r="F52" i="1" s="1"/>
  <c r="F51" i="1" s="1"/>
  <c r="F50" i="1" s="1"/>
  <c r="F62" i="1" s="1"/>
  <c r="G60" i="1"/>
  <c r="G57" i="1" s="1"/>
  <c r="H60" i="1"/>
  <c r="H57" i="1" s="1"/>
  <c r="F60" i="1"/>
  <c r="F57" i="1" s="1"/>
  <c r="G51" i="1" l="1"/>
  <c r="G50" i="1" s="1"/>
  <c r="G62" i="1" s="1"/>
</calcChain>
</file>

<file path=xl/sharedStrings.xml><?xml version="1.0" encoding="utf-8"?>
<sst xmlns="http://schemas.openxmlformats.org/spreadsheetml/2006/main" count="124" uniqueCount="120">
  <si>
    <t>(тыс. руб.)</t>
  </si>
  <si>
    <t>Наименование главного администратора</t>
  </si>
  <si>
    <t>Код бюджетной классификации Российской Федерации</t>
  </si>
  <si>
    <t>1</t>
  </si>
  <si>
    <t>2</t>
  </si>
  <si>
    <t>3</t>
  </si>
  <si>
    <t>4</t>
  </si>
  <si>
    <t>5</t>
  </si>
  <si>
    <t>6</t>
  </si>
  <si>
    <t>7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</si>
  <si>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</si>
  <si>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Главный Администратор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</si>
  <si>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</si>
  <si>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</si>
  <si>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</si>
  <si>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</si>
  <si>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</si>
  <si>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</si>
  <si>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</si>
  <si>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</si>
  <si>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</si>
  <si>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</si>
  <si>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 xml:space="preserve">1 01 02020 01 0000 110 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</si>
  <si>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</si>
  <si>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1 01 02030 01 0000 110 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</si>
  <si>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</si>
  <si>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1 01 02080 01 0000 110 </t>
  </si>
  <si>
    <t>Налог на доходы физических лиц в части суммы налога, превышающей 650 тысяч рублей, относящейся к части налоговой базы, превышающей 5 миллионов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</si>
  <si>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 xml:space="preserve">1 01 02130 01 0000 110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</si>
  <si>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</si>
  <si>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 xml:space="preserve">1 01 02140 01 0000 110 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</si>
  <si>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</si>
  <si>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 xml:space="preserve">1 03 00000 00 0000 000 </t>
  </si>
  <si>
    <t>НАЛОГИ НА ТОВАРЫ (РАБОТЫ, УСЛУГИ), РЕАЛИЗУЕМЫЕ НА ТЕРРИТОРИИ РОССИЙСКОЙ ФЕДЕРАЦИИ</t>
  </si>
  <si>
    <t xml:space="preserve">1 03 03000 01 0000 110 </t>
  </si>
  <si>
    <t>Туристический налог</t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</si>
  <si>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</si>
  <si>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</si>
  <si>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</si>
  <si>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</si>
  <si>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</si>
  <si>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</si>
  <si>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</si>
  <si>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</si>
  <si>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</si>
  <si>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</si>
  <si>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</si>
  <si>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</si>
  <si>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</si>
  <si>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</si>
  <si>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</si>
  <si>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</si>
  <si>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</si>
  <si>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</si>
  <si>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</si>
  <si>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</si>
  <si>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</si>
  <si>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 xml:space="preserve">1 08 00000 00 0000 000 </t>
  </si>
  <si>
    <t>ГОСУДАРСТВЕННАЯ ПОШЛИНА</t>
  </si>
  <si>
    <t xml:space="preserve">1 08 04000 01 0000 110 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</si>
  <si>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</si>
  <si>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1 08 04020 01 0000 110 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</si>
  <si>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</si>
  <si>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Неналоговые доходы</t>
  </si>
  <si>
    <t xml:space="preserve">1 11 00000 00 0000 000 </t>
  </si>
  <si>
    <t>ДОХОДЫ ОТ ИСПОЛЬЗОВАНИЯ ИМУЩЕСТВА, НАХОДЯЩЕГОСЯ В ГОСУДАРСТВЕННОЙ И МУНИЦИПАЛЬНОЙ СОБСТВЕННОСТИ</t>
  </si>
  <si>
    <t xml:space="preserve">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</si>
  <si>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</si>
  <si>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1 11 05020 00 0000 120 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</si>
  <si>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</si>
  <si>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1 11 05025 10 0000 120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</si>
  <si>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</si>
  <si>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 xml:space="preserve">1 11 05030 00 0000 120 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</si>
  <si>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</si>
  <si>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1 11 05035 10 0000 120 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</si>
  <si>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</si>
  <si>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</si>
  <si>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</si>
  <si>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</si>
  <si>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</si>
  <si>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</si>
  <si>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</si>
  <si>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</si>
  <si>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</si>
  <si>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</si>
  <si>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</si>
  <si>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2 02 16001 00 0000 150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</si>
  <si>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</si>
  <si>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</si>
  <si>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</si>
  <si>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</si>
  <si>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</si>
  <si>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</si>
  <si>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</si>
  <si>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</si>
  <si>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</si>
  <si>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</si>
  <si>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</si>
  <si>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</si>
  <si>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</si>
  <si>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ИТОГО ДОХОДОВ</t>
  </si>
  <si>
    <t>2026 г.</t>
  </si>
  <si>
    <t>2027 г.</t>
  </si>
  <si>
    <t>2028г.</t>
  </si>
  <si>
    <t>Приложение  1</t>
  </si>
  <si>
    <t>к проекту Решения Собрания депутатов Кугейского</t>
  </si>
  <si>
    <t xml:space="preserve">сельского поселения </t>
  </si>
  <si>
    <t xml:space="preserve"> "О бюджете Кугейского сельского </t>
  </si>
  <si>
    <t xml:space="preserve">поселения Азовского района на 2026 год и на </t>
  </si>
  <si>
    <t>Объем поступлений доходов бюджета Кугейского сельского поселения Азовского района на 2026 год и на плановый период 2027 и 2028 годов</t>
  </si>
  <si>
    <t xml:space="preserve">Председатель Собрания депутатов - </t>
  </si>
  <si>
    <t>Глава Кугейского сельского поселения</t>
  </si>
  <si>
    <t>А.В.Мельник</t>
  </si>
  <si>
    <t>плановый период 2027 и 2028 годов"" № __  от __.11.2025г.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</si>
  <si>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</si>
  <si>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</si>
  <si>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</si>
  <si>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1 16 02020 02 0000 140 </t>
  </si>
  <si>
    <t>ШТРАФЫ, САНКЦИИ, ВОЗМЕЩЕНИЕ УЩЕРБА</t>
  </si>
  <si>
    <t xml:space="preserve">1 16 00000 00 0000 000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</si>
</sst>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?"/>
    <numFmt numFmtId="165" formatCode="#,##0.0"/>
  </numFmts>
  <fonts count="12" x14ac:knownFonts="1">
    <font>
      <sz val="11"/>
      <color indexed="8"/>
      <name val="Calibri"/>
      <family val="2"/>
      <scheme val="minor"/>
    </font>
    <font>
      <sz val="14"/>
      <color indexed="8"/>
      <name val="Times New Roman"/>
    </font>
    <font>
      <sz val="10"/>
      <color indexed="8"/>
      <name val="Arial Cyr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4"/>
      <color indexed="8"/>
      <name val="Times New Roman"/>
    </font>
    <font>
      <sz val="12"/>
      <color indexed="0"/>
      <name val="Times New Roman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8"/>
      <name val="Calibri"/>
      <family val="2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2" borderId="1" xfId="0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right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5" fillId="2" borderId="3" xfId="0" applyNumberFormat="1" applyFont="1" applyFill="1" applyBorder="1" applyAlignment="1">
      <alignment horizontal="center" vertical="center"/>
    </xf>
    <xf numFmtId="49" fontId="4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justify" vertical="center" wrapText="1"/>
    </xf>
    <xf numFmtId="49" fontId="5" fillId="2" borderId="3" xfId="0" applyNumberFormat="1" applyFont="1" applyFill="1" applyBorder="1" applyAlignment="1">
      <alignment horizontal="center" vertical="center" wrapText="1"/>
    </xf>
    <xf numFmtId="4" fontId="5" fillId="2" borderId="3" xfId="0" applyNumberFormat="1" applyFont="1" applyFill="1" applyBorder="1" applyAlignment="1">
      <alignment horizontal="right"/>
    </xf>
    <xf numFmtId="0" fontId="2" fillId="2" borderId="3" xfId="0" applyFont="1" applyFill="1" applyBorder="1"/>
    <xf numFmtId="164" fontId="1" fillId="2" borderId="3" xfId="0" applyNumberFormat="1" applyFont="1" applyFill="1" applyBorder="1" applyAlignment="1">
      <alignment horizontal="justify" vertical="center" wrapText="1"/>
    </xf>
    <xf numFmtId="164" fontId="3" fillId="2" borderId="3" xfId="0" applyNumberFormat="1" applyFont="1" applyFill="1" applyBorder="1" applyAlignment="1">
      <alignment horizontal="justify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165" fontId="3" fillId="2" borderId="3" xfId="0" applyNumberFormat="1" applyFont="1" applyFill="1" applyBorder="1" applyAlignment="1">
      <alignment horizontal="right" wrapText="1"/>
    </xf>
    <xf numFmtId="164" fontId="6" fillId="2" borderId="3" xfId="0" applyNumberFormat="1" applyFont="1" applyFill="1" applyBorder="1" applyAlignment="1">
      <alignment horizontal="justify" vertical="center" wrapText="1"/>
    </xf>
    <xf numFmtId="49" fontId="6" fillId="2" borderId="3" xfId="0" applyNumberFormat="1" applyFont="1" applyFill="1" applyBorder="1" applyAlignment="1">
      <alignment horizontal="center" vertical="center" wrapText="1"/>
    </xf>
    <xf numFmtId="165" fontId="6" fillId="2" borderId="3" xfId="0" applyNumberFormat="1" applyFont="1" applyFill="1" applyBorder="1" applyAlignment="1">
      <alignment horizontal="right" wrapText="1"/>
    </xf>
    <xf numFmtId="164" fontId="4" fillId="2" borderId="3" xfId="0" applyNumberFormat="1" applyFont="1" applyFill="1" applyBorder="1" applyAlignment="1">
      <alignment horizontal="justify" vertical="center" wrapText="1"/>
    </xf>
    <xf numFmtId="165" fontId="4" fillId="2" borderId="3" xfId="0" applyNumberFormat="1" applyFont="1" applyFill="1" applyBorder="1" applyAlignment="1">
      <alignment horizontal="right" wrapText="1"/>
    </xf>
    <xf numFmtId="0" fontId="3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49" fontId="7" fillId="0" borderId="1" xfId="0" applyNumberFormat="1" applyFont="1" applyBorder="1" applyAlignment="1">
      <alignment horizontal="right" vertical="center"/>
    </xf>
    <xf numFmtId="0" fontId="9" fillId="0" borderId="1" xfId="0" applyFont="1" applyBorder="1"/>
    <xf numFmtId="0" fontId="10" fillId="0" borderId="1" xfId="0" applyFont="1" applyBorder="1"/>
    <xf numFmtId="0" fontId="8" fillId="0" borderId="0" xfId="0" applyFont="1" applyAlignment="1">
      <alignment horizontal="center" wrapText="1"/>
    </xf>
    <xf numFmtId="0" fontId="4" fillId="2" borderId="3" xfId="0" applyFont="1" applyFill="1" applyBorder="1" applyAlignment="1">
      <alignment horizontal="center" vertical="center" wrapText="1"/>
    </xf>
    <xf numFmtId="49" fontId="4" fillId="2" borderId="3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165" fontId="11" fillId="2" borderId="3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tabSelected="1" topLeftCell="A31" zoomScale="80" zoomScaleNormal="80" workbookViewId="0">
      <selection activeCell="F15" sqref="F15"/>
    </sheetView>
  </sheetViews>
  <sheetFormatPr defaultRowHeight="18" customHeight="1" x14ac:dyDescent="0.25"/>
  <cols>
    <col min="1" max="1" width="80.7109375" customWidth="1"/>
    <col min="2" max="3" width="8" hidden="1"/>
    <col min="4" max="4" width="33.5703125" customWidth="1"/>
    <col min="5" max="5" width="8" hidden="1"/>
    <col min="6" max="6" width="23.140625" customWidth="1"/>
    <col min="7" max="7" width="24.28515625" customWidth="1"/>
    <col min="8" max="8" width="30.7109375" customWidth="1"/>
  </cols>
  <sheetData>
    <row r="1" spans="1:8" ht="18" customHeight="1" x14ac:dyDescent="0.25">
      <c r="H1" s="21" t="s">
        <v>104</v>
      </c>
    </row>
    <row r="2" spans="1:8" ht="18" customHeight="1" x14ac:dyDescent="0.25">
      <c r="H2" s="21" t="s">
        <v>105</v>
      </c>
    </row>
    <row r="3" spans="1:8" ht="18" customHeight="1" x14ac:dyDescent="0.25">
      <c r="H3" s="21" t="s">
        <v>106</v>
      </c>
    </row>
    <row r="4" spans="1:8" ht="18" customHeight="1" x14ac:dyDescent="0.25">
      <c r="H4" s="21" t="s">
        <v>107</v>
      </c>
    </row>
    <row r="5" spans="1:8" ht="18.75" x14ac:dyDescent="0.25">
      <c r="A5" s="19"/>
      <c r="B5" s="20"/>
      <c r="C5" s="20"/>
      <c r="D5" s="19"/>
      <c r="E5" s="20"/>
      <c r="F5" s="19"/>
      <c r="G5" s="19"/>
      <c r="H5" s="21" t="s">
        <v>108</v>
      </c>
    </row>
    <row r="6" spans="1:8" ht="15" x14ac:dyDescent="0.25">
      <c r="H6" s="21" t="s">
        <v>113</v>
      </c>
    </row>
    <row r="7" spans="1:8" ht="40.5" customHeight="1" x14ac:dyDescent="0.3">
      <c r="A7" s="24" t="s">
        <v>109</v>
      </c>
      <c r="B7" s="24"/>
      <c r="C7" s="24"/>
      <c r="D7" s="24"/>
      <c r="E7" s="24"/>
      <c r="F7" s="24"/>
      <c r="G7" s="24"/>
      <c r="H7" s="21"/>
    </row>
    <row r="8" spans="1:8" ht="18" customHeight="1" x14ac:dyDescent="0.25">
      <c r="C8" s="1"/>
      <c r="D8" s="1"/>
      <c r="E8" s="1"/>
      <c r="H8" s="2" t="s">
        <v>0</v>
      </c>
    </row>
    <row r="9" spans="1:8" ht="15" x14ac:dyDescent="0.25">
      <c r="A9" s="26" t="s">
        <v>10</v>
      </c>
      <c r="B9" s="27" t="s">
        <v>11</v>
      </c>
      <c r="C9" s="27" t="s">
        <v>1</v>
      </c>
      <c r="D9" s="26" t="s">
        <v>2</v>
      </c>
      <c r="E9" s="27" t="s">
        <v>10</v>
      </c>
      <c r="F9" s="26" t="s">
        <v>101</v>
      </c>
      <c r="G9" s="25" t="s">
        <v>102</v>
      </c>
      <c r="H9" s="25" t="s">
        <v>103</v>
      </c>
    </row>
    <row r="10" spans="1:8" ht="15" x14ac:dyDescent="0.25">
      <c r="A10" s="26"/>
      <c r="B10" s="28"/>
      <c r="C10" s="28"/>
      <c r="D10" s="26"/>
      <c r="E10" s="28"/>
      <c r="F10" s="25"/>
      <c r="G10" s="25"/>
      <c r="H10" s="25"/>
    </row>
    <row r="11" spans="1:8" ht="15" x14ac:dyDescent="0.25">
      <c r="A11" s="26"/>
      <c r="B11" s="29"/>
      <c r="C11" s="29"/>
      <c r="D11" s="26"/>
      <c r="E11" s="29"/>
      <c r="F11" s="25"/>
      <c r="G11" s="25"/>
      <c r="H11" s="25"/>
    </row>
    <row r="12" spans="1:8" ht="18.75" hidden="1" x14ac:dyDescent="0.25">
      <c r="A12" s="4" t="s">
        <v>3</v>
      </c>
      <c r="B12" s="4" t="s">
        <v>4</v>
      </c>
      <c r="C12" s="4" t="s">
        <v>5</v>
      </c>
      <c r="D12" s="4" t="s">
        <v>5</v>
      </c>
      <c r="E12" s="4" t="s">
        <v>6</v>
      </c>
      <c r="F12" s="4" t="s">
        <v>7</v>
      </c>
      <c r="G12" s="4" t="s">
        <v>8</v>
      </c>
      <c r="H12" s="4" t="s">
        <v>9</v>
      </c>
    </row>
    <row r="13" spans="1:8" ht="37.5" x14ac:dyDescent="0.3">
      <c r="A13" s="6" t="s">
        <v>12</v>
      </c>
      <c r="B13" s="7"/>
      <c r="C13" s="7"/>
      <c r="D13" s="7"/>
      <c r="E13" s="6" t="s">
        <v>12</v>
      </c>
      <c r="F13" s="8"/>
      <c r="G13" s="8"/>
      <c r="H13" s="9"/>
    </row>
    <row r="14" spans="1:8" ht="18.75" x14ac:dyDescent="0.3">
      <c r="A14" s="11" t="s">
        <v>14</v>
      </c>
      <c r="B14" s="3"/>
      <c r="C14" s="3"/>
      <c r="D14" s="12" t="s">
        <v>13</v>
      </c>
      <c r="E14" s="10"/>
      <c r="F14" s="13">
        <v>17193.5</v>
      </c>
      <c r="G14" s="13">
        <v>17726.400000000001</v>
      </c>
      <c r="H14" s="13">
        <v>18258.2</v>
      </c>
    </row>
    <row r="15" spans="1:8" ht="18.75" x14ac:dyDescent="0.25">
      <c r="A15" s="14" t="s">
        <v>15</v>
      </c>
      <c r="B15" s="3"/>
      <c r="C15" s="3"/>
      <c r="D15" s="15"/>
      <c r="E15" s="10"/>
      <c r="F15" s="16">
        <f>F16+F24+F26+F29+F37</f>
        <v>16938.8</v>
      </c>
      <c r="G15" s="16">
        <f t="shared" ref="G15:H15" si="0">G16+G24+G26+G29+G37</f>
        <v>17461.599999999999</v>
      </c>
      <c r="H15" s="16">
        <f t="shared" si="0"/>
        <v>17982.800000000003</v>
      </c>
    </row>
    <row r="16" spans="1:8" ht="18.75" x14ac:dyDescent="0.25">
      <c r="A16" s="17" t="s">
        <v>17</v>
      </c>
      <c r="B16" s="3"/>
      <c r="C16" s="3"/>
      <c r="D16" s="5" t="s">
        <v>16</v>
      </c>
      <c r="E16" s="10"/>
      <c r="F16" s="18">
        <v>3086.7</v>
      </c>
      <c r="G16" s="18">
        <v>3302.8</v>
      </c>
      <c r="H16" s="18">
        <v>3459.7</v>
      </c>
    </row>
    <row r="17" spans="1:8" ht="18.75" x14ac:dyDescent="0.25">
      <c r="A17" s="14" t="s">
        <v>19</v>
      </c>
      <c r="B17" s="3"/>
      <c r="C17" s="3"/>
      <c r="D17" s="15" t="s">
        <v>18</v>
      </c>
      <c r="E17" s="10"/>
      <c r="F17" s="16">
        <v>3086.7</v>
      </c>
      <c r="G17" s="16">
        <v>3302.8</v>
      </c>
      <c r="H17" s="16">
        <v>3459.7</v>
      </c>
    </row>
    <row r="18" spans="1:8" ht="189" x14ac:dyDescent="0.25">
      <c r="A18" s="14" t="s">
        <v>21</v>
      </c>
      <c r="B18" s="3"/>
      <c r="C18" s="3"/>
      <c r="D18" s="15" t="s">
        <v>20</v>
      </c>
      <c r="E18" s="10"/>
      <c r="F18" s="16">
        <v>2062.1999999999998</v>
      </c>
      <c r="G18" s="16">
        <v>2207.3000000000002</v>
      </c>
      <c r="H18" s="16">
        <v>2312.5</v>
      </c>
    </row>
    <row r="19" spans="1:8" ht="141.75" x14ac:dyDescent="0.25">
      <c r="A19" s="14" t="s">
        <v>23</v>
      </c>
      <c r="B19" s="3"/>
      <c r="C19" s="3"/>
      <c r="D19" s="15" t="s">
        <v>22</v>
      </c>
      <c r="E19" s="10"/>
      <c r="F19" s="16">
        <v>8.9</v>
      </c>
      <c r="G19" s="16">
        <v>8.9</v>
      </c>
      <c r="H19" s="16">
        <v>8.9</v>
      </c>
    </row>
    <row r="20" spans="1:8" ht="126" x14ac:dyDescent="0.25">
      <c r="A20" s="14" t="s">
        <v>25</v>
      </c>
      <c r="B20" s="3"/>
      <c r="C20" s="3"/>
      <c r="D20" s="15" t="s">
        <v>24</v>
      </c>
      <c r="E20" s="10"/>
      <c r="F20" s="16">
        <v>175.9</v>
      </c>
      <c r="G20" s="16">
        <v>188.3</v>
      </c>
      <c r="H20" s="16">
        <v>197.2</v>
      </c>
    </row>
    <row r="21" spans="1:8" ht="393.75" x14ac:dyDescent="0.25">
      <c r="A21" s="14" t="s">
        <v>27</v>
      </c>
      <c r="B21" s="3"/>
      <c r="C21" s="3"/>
      <c r="D21" s="15" t="s">
        <v>26</v>
      </c>
      <c r="E21" s="10"/>
      <c r="F21" s="16">
        <v>247</v>
      </c>
      <c r="G21" s="16">
        <v>264.2</v>
      </c>
      <c r="H21" s="16">
        <v>276.8</v>
      </c>
    </row>
    <row r="22" spans="1:8" ht="94.5" x14ac:dyDescent="0.25">
      <c r="A22" s="14" t="s">
        <v>29</v>
      </c>
      <c r="B22" s="3"/>
      <c r="C22" s="3"/>
      <c r="D22" s="15" t="s">
        <v>28</v>
      </c>
      <c r="E22" s="10"/>
      <c r="F22" s="16">
        <v>209.9</v>
      </c>
      <c r="G22" s="16">
        <v>224.6</v>
      </c>
      <c r="H22" s="16">
        <v>235.3</v>
      </c>
    </row>
    <row r="23" spans="1:8" ht="94.5" x14ac:dyDescent="0.25">
      <c r="A23" s="14" t="s">
        <v>31</v>
      </c>
      <c r="B23" s="3"/>
      <c r="C23" s="3"/>
      <c r="D23" s="15" t="s">
        <v>30</v>
      </c>
      <c r="E23" s="10"/>
      <c r="F23" s="16">
        <v>382.8</v>
      </c>
      <c r="G23" s="16">
        <v>409.5</v>
      </c>
      <c r="H23" s="16">
        <v>429</v>
      </c>
    </row>
    <row r="24" spans="1:8" ht="31.5" x14ac:dyDescent="0.25">
      <c r="A24" s="17" t="s">
        <v>33</v>
      </c>
      <c r="B24" s="3"/>
      <c r="C24" s="3"/>
      <c r="D24" s="5" t="s">
        <v>32</v>
      </c>
      <c r="E24" s="10"/>
      <c r="F24" s="18">
        <v>27.6</v>
      </c>
      <c r="G24" s="18">
        <v>28.7</v>
      </c>
      <c r="H24" s="18">
        <v>29.8</v>
      </c>
    </row>
    <row r="25" spans="1:8" ht="18.75" x14ac:dyDescent="0.25">
      <c r="A25" s="14" t="s">
        <v>35</v>
      </c>
      <c r="B25" s="3"/>
      <c r="C25" s="3"/>
      <c r="D25" s="15" t="s">
        <v>34</v>
      </c>
      <c r="E25" s="10"/>
      <c r="F25" s="16">
        <f>F24</f>
        <v>27.6</v>
      </c>
      <c r="G25" s="16">
        <f t="shared" ref="G25:H25" si="1">G24</f>
        <v>28.7</v>
      </c>
      <c r="H25" s="16">
        <f t="shared" si="1"/>
        <v>29.8</v>
      </c>
    </row>
    <row r="26" spans="1:8" ht="18.75" x14ac:dyDescent="0.25">
      <c r="A26" s="17" t="s">
        <v>37</v>
      </c>
      <c r="B26" s="3"/>
      <c r="C26" s="3"/>
      <c r="D26" s="5" t="s">
        <v>36</v>
      </c>
      <c r="E26" s="10"/>
      <c r="F26" s="18">
        <v>4450.1000000000004</v>
      </c>
      <c r="G26" s="18">
        <v>4628.1000000000004</v>
      </c>
      <c r="H26" s="18">
        <v>4813.3</v>
      </c>
    </row>
    <row r="27" spans="1:8" ht="18.75" x14ac:dyDescent="0.25">
      <c r="A27" s="14" t="s">
        <v>39</v>
      </c>
      <c r="B27" s="3"/>
      <c r="C27" s="3"/>
      <c r="D27" s="15" t="s">
        <v>38</v>
      </c>
      <c r="E27" s="10"/>
      <c r="F27" s="16">
        <f>F26</f>
        <v>4450.1000000000004</v>
      </c>
      <c r="G27" s="16">
        <f t="shared" ref="G27:H27" si="2">G26</f>
        <v>4628.1000000000004</v>
      </c>
      <c r="H27" s="16">
        <f t="shared" si="2"/>
        <v>4813.3</v>
      </c>
    </row>
    <row r="28" spans="1:8" ht="18.75" x14ac:dyDescent="0.25">
      <c r="A28" s="14" t="s">
        <v>39</v>
      </c>
      <c r="B28" s="3"/>
      <c r="C28" s="3"/>
      <c r="D28" s="15" t="s">
        <v>40</v>
      </c>
      <c r="E28" s="10"/>
      <c r="F28" s="16">
        <f>F26</f>
        <v>4450.1000000000004</v>
      </c>
      <c r="G28" s="16">
        <f t="shared" ref="G28:H28" si="3">G26</f>
        <v>4628.1000000000004</v>
      </c>
      <c r="H28" s="16">
        <f t="shared" si="3"/>
        <v>4813.3</v>
      </c>
    </row>
    <row r="29" spans="1:8" ht="18.75" x14ac:dyDescent="0.25">
      <c r="A29" s="17" t="s">
        <v>42</v>
      </c>
      <c r="B29" s="3"/>
      <c r="C29" s="3"/>
      <c r="D29" s="5" t="s">
        <v>41</v>
      </c>
      <c r="E29" s="10"/>
      <c r="F29" s="18">
        <f>F30+F32</f>
        <v>9349.5999999999985</v>
      </c>
      <c r="G29" s="18">
        <f t="shared" ref="G29:H29" si="4">G30+G32</f>
        <v>9476.1999999999989</v>
      </c>
      <c r="H29" s="18">
        <f t="shared" si="4"/>
        <v>9653.1</v>
      </c>
    </row>
    <row r="30" spans="1:8" ht="18.75" x14ac:dyDescent="0.25">
      <c r="A30" s="14" t="s">
        <v>44</v>
      </c>
      <c r="B30" s="3"/>
      <c r="C30" s="3"/>
      <c r="D30" s="15" t="s">
        <v>43</v>
      </c>
      <c r="E30" s="10"/>
      <c r="F30" s="16">
        <v>408</v>
      </c>
      <c r="G30" s="16">
        <v>424.3</v>
      </c>
      <c r="H30" s="16">
        <v>441.2</v>
      </c>
    </row>
    <row r="31" spans="1:8" ht="31.5" x14ac:dyDescent="0.25">
      <c r="A31" s="14" t="s">
        <v>46</v>
      </c>
      <c r="B31" s="3"/>
      <c r="C31" s="3"/>
      <c r="D31" s="15" t="s">
        <v>45</v>
      </c>
      <c r="E31" s="10"/>
      <c r="F31" s="16">
        <v>408</v>
      </c>
      <c r="G31" s="16">
        <v>424.3</v>
      </c>
      <c r="H31" s="16">
        <v>441.2</v>
      </c>
    </row>
    <row r="32" spans="1:8" ht="18.75" x14ac:dyDescent="0.25">
      <c r="A32" s="14" t="s">
        <v>48</v>
      </c>
      <c r="B32" s="3"/>
      <c r="C32" s="3"/>
      <c r="D32" s="15" t="s">
        <v>47</v>
      </c>
      <c r="E32" s="10"/>
      <c r="F32" s="16">
        <f>F33+F35</f>
        <v>8941.5999999999985</v>
      </c>
      <c r="G32" s="16">
        <v>9051.9</v>
      </c>
      <c r="H32" s="16">
        <v>9211.9</v>
      </c>
    </row>
    <row r="33" spans="1:8" ht="18.75" x14ac:dyDescent="0.25">
      <c r="A33" s="14" t="s">
        <v>50</v>
      </c>
      <c r="B33" s="3"/>
      <c r="C33" s="3"/>
      <c r="D33" s="15" t="s">
        <v>49</v>
      </c>
      <c r="E33" s="10"/>
      <c r="F33" s="16">
        <v>4551.7</v>
      </c>
      <c r="G33" s="16">
        <v>4551.7</v>
      </c>
      <c r="H33" s="16">
        <v>4551.7</v>
      </c>
    </row>
    <row r="34" spans="1:8" ht="31.5" x14ac:dyDescent="0.25">
      <c r="A34" s="14" t="s">
        <v>52</v>
      </c>
      <c r="B34" s="3"/>
      <c r="C34" s="3"/>
      <c r="D34" s="15" t="s">
        <v>51</v>
      </c>
      <c r="E34" s="10"/>
      <c r="F34" s="16">
        <v>4551.7</v>
      </c>
      <c r="G34" s="16">
        <v>4551.7</v>
      </c>
      <c r="H34" s="16">
        <v>4551.7</v>
      </c>
    </row>
    <row r="35" spans="1:8" ht="18.75" x14ac:dyDescent="0.25">
      <c r="A35" s="14" t="s">
        <v>54</v>
      </c>
      <c r="B35" s="3"/>
      <c r="C35" s="3"/>
      <c r="D35" s="15" t="s">
        <v>53</v>
      </c>
      <c r="E35" s="10"/>
      <c r="F35" s="16">
        <v>4389.8999999999996</v>
      </c>
      <c r="G35" s="16">
        <v>4500.2</v>
      </c>
      <c r="H35" s="16">
        <v>4660.2</v>
      </c>
    </row>
    <row r="36" spans="1:8" ht="31.5" x14ac:dyDescent="0.25">
      <c r="A36" s="14" t="s">
        <v>56</v>
      </c>
      <c r="B36" s="3"/>
      <c r="C36" s="3"/>
      <c r="D36" s="15" t="s">
        <v>55</v>
      </c>
      <c r="E36" s="10"/>
      <c r="F36" s="16">
        <v>4389.8999999999996</v>
      </c>
      <c r="G36" s="16">
        <v>4500.2</v>
      </c>
      <c r="H36" s="16">
        <v>4660.2</v>
      </c>
    </row>
    <row r="37" spans="1:8" ht="18.75" x14ac:dyDescent="0.25">
      <c r="A37" s="17" t="s">
        <v>58</v>
      </c>
      <c r="B37" s="3"/>
      <c r="C37" s="3"/>
      <c r="D37" s="5" t="s">
        <v>57</v>
      </c>
      <c r="E37" s="10"/>
      <c r="F37" s="18">
        <v>24.8</v>
      </c>
      <c r="G37" s="18">
        <v>25.8</v>
      </c>
      <c r="H37" s="18">
        <v>26.9</v>
      </c>
    </row>
    <row r="38" spans="1:8" ht="47.25" x14ac:dyDescent="0.25">
      <c r="A38" s="14" t="s">
        <v>60</v>
      </c>
      <c r="B38" s="3"/>
      <c r="C38" s="3"/>
      <c r="D38" s="15" t="s">
        <v>59</v>
      </c>
      <c r="E38" s="10"/>
      <c r="F38" s="18">
        <v>24.8</v>
      </c>
      <c r="G38" s="18">
        <v>25.8</v>
      </c>
      <c r="H38" s="18">
        <v>26.9</v>
      </c>
    </row>
    <row r="39" spans="1:8" ht="63" x14ac:dyDescent="0.25">
      <c r="A39" s="14" t="s">
        <v>62</v>
      </c>
      <c r="B39" s="3"/>
      <c r="C39" s="3"/>
      <c r="D39" s="15" t="s">
        <v>61</v>
      </c>
      <c r="E39" s="10"/>
      <c r="F39" s="18">
        <v>24.8</v>
      </c>
      <c r="G39" s="18">
        <v>25.8</v>
      </c>
      <c r="H39" s="18">
        <v>26.9</v>
      </c>
    </row>
    <row r="40" spans="1:8" ht="18.75" x14ac:dyDescent="0.25">
      <c r="A40" s="14" t="s">
        <v>63</v>
      </c>
      <c r="B40" s="3"/>
      <c r="C40" s="3"/>
      <c r="D40" s="15"/>
      <c r="E40" s="10"/>
      <c r="F40" s="16">
        <f>F41+F47</f>
        <v>254.70000000000002</v>
      </c>
      <c r="G40" s="16">
        <f t="shared" ref="G40:H40" si="5">G41+G47</f>
        <v>264.79999999999995</v>
      </c>
      <c r="H40" s="16">
        <f t="shared" si="5"/>
        <v>275.39999999999998</v>
      </c>
    </row>
    <row r="41" spans="1:8" ht="31.5" x14ac:dyDescent="0.25">
      <c r="A41" s="17" t="s">
        <v>65</v>
      </c>
      <c r="B41" s="3"/>
      <c r="C41" s="3"/>
      <c r="D41" s="5" t="s">
        <v>64</v>
      </c>
      <c r="E41" s="10"/>
      <c r="F41" s="18">
        <v>253.3</v>
      </c>
      <c r="G41" s="18">
        <v>263.39999999999998</v>
      </c>
      <c r="H41" s="18">
        <v>273.89999999999998</v>
      </c>
    </row>
    <row r="42" spans="1:8" ht="78.75" x14ac:dyDescent="0.25">
      <c r="A42" s="14" t="s">
        <v>67</v>
      </c>
      <c r="B42" s="3"/>
      <c r="C42" s="3"/>
      <c r="D42" s="15" t="s">
        <v>66</v>
      </c>
      <c r="E42" s="10"/>
      <c r="F42" s="16">
        <v>253.3</v>
      </c>
      <c r="G42" s="16">
        <v>263.39999999999998</v>
      </c>
      <c r="H42" s="16">
        <v>273.89999999999998</v>
      </c>
    </row>
    <row r="43" spans="1:8" ht="63" x14ac:dyDescent="0.25">
      <c r="A43" s="14" t="s">
        <v>69</v>
      </c>
      <c r="B43" s="3"/>
      <c r="C43" s="3"/>
      <c r="D43" s="15" t="s">
        <v>68</v>
      </c>
      <c r="E43" s="10"/>
      <c r="F43" s="16">
        <v>58.1</v>
      </c>
      <c r="G43" s="16">
        <v>60.4</v>
      </c>
      <c r="H43" s="16">
        <v>62.8</v>
      </c>
    </row>
    <row r="44" spans="1:8" ht="63" x14ac:dyDescent="0.25">
      <c r="A44" s="14" t="s">
        <v>71</v>
      </c>
      <c r="B44" s="3"/>
      <c r="C44" s="3"/>
      <c r="D44" s="15" t="s">
        <v>70</v>
      </c>
      <c r="E44" s="10"/>
      <c r="F44" s="16">
        <v>58.1</v>
      </c>
      <c r="G44" s="16">
        <v>60.4</v>
      </c>
      <c r="H44" s="16">
        <v>62.8</v>
      </c>
    </row>
    <row r="45" spans="1:8" ht="78.75" x14ac:dyDescent="0.25">
      <c r="A45" s="14" t="s">
        <v>73</v>
      </c>
      <c r="B45" s="3"/>
      <c r="C45" s="3"/>
      <c r="D45" s="15" t="s">
        <v>72</v>
      </c>
      <c r="E45" s="10"/>
      <c r="F45" s="16">
        <v>195.2</v>
      </c>
      <c r="G45" s="16">
        <v>203</v>
      </c>
      <c r="H45" s="16">
        <v>211.1</v>
      </c>
    </row>
    <row r="46" spans="1:8" ht="63" x14ac:dyDescent="0.25">
      <c r="A46" s="14" t="s">
        <v>75</v>
      </c>
      <c r="B46" s="3"/>
      <c r="C46" s="3"/>
      <c r="D46" s="15" t="s">
        <v>74</v>
      </c>
      <c r="E46" s="10"/>
      <c r="F46" s="16">
        <v>195.2</v>
      </c>
      <c r="G46" s="16">
        <v>203</v>
      </c>
      <c r="H46" s="16">
        <v>211.1</v>
      </c>
    </row>
    <row r="47" spans="1:8" ht="18.75" x14ac:dyDescent="0.25">
      <c r="A47" s="17" t="s">
        <v>118</v>
      </c>
      <c r="B47" s="3"/>
      <c r="C47" s="3"/>
      <c r="D47" s="5" t="s">
        <v>119</v>
      </c>
      <c r="E47" s="10"/>
      <c r="F47" s="30">
        <v>1.4</v>
      </c>
      <c r="G47" s="30">
        <v>1.4</v>
      </c>
      <c r="H47" s="30">
        <v>1.5</v>
      </c>
    </row>
    <row r="48" spans="1:8" ht="31.5" x14ac:dyDescent="0.25">
      <c r="A48" s="14" t="s">
        <v>114</v>
      </c>
      <c r="B48" s="3"/>
      <c r="C48" s="3"/>
      <c r="D48" s="15" t="s">
        <v>115</v>
      </c>
      <c r="E48" s="10"/>
      <c r="F48" s="16">
        <v>1.4</v>
      </c>
      <c r="G48" s="16">
        <v>1.4</v>
      </c>
      <c r="H48" s="16">
        <v>1.5</v>
      </c>
    </row>
    <row r="49" spans="1:8" ht="47.25" x14ac:dyDescent="0.25">
      <c r="A49" s="14" t="s">
        <v>116</v>
      </c>
      <c r="B49" s="3"/>
      <c r="C49" s="3"/>
      <c r="D49" s="15" t="s">
        <v>117</v>
      </c>
      <c r="E49" s="10"/>
      <c r="F49" s="16">
        <v>1.4</v>
      </c>
      <c r="G49" s="16">
        <v>1.4</v>
      </c>
      <c r="H49" s="16">
        <v>1.5</v>
      </c>
    </row>
    <row r="50" spans="1:8" ht="18.75" x14ac:dyDescent="0.3">
      <c r="A50" s="11" t="s">
        <v>77</v>
      </c>
      <c r="B50" s="3"/>
      <c r="C50" s="3"/>
      <c r="D50" s="12" t="s">
        <v>76</v>
      </c>
      <c r="E50" s="10"/>
      <c r="F50" s="13">
        <f>F51</f>
        <v>6764.6</v>
      </c>
      <c r="G50" s="13">
        <f t="shared" ref="G50:H50" si="6">G51</f>
        <v>5990.4</v>
      </c>
      <c r="H50" s="13">
        <f t="shared" si="6"/>
        <v>7196.1</v>
      </c>
    </row>
    <row r="51" spans="1:8" ht="31.5" x14ac:dyDescent="0.25">
      <c r="A51" s="17" t="s">
        <v>79</v>
      </c>
      <c r="B51" s="3"/>
      <c r="C51" s="3"/>
      <c r="D51" s="5" t="s">
        <v>78</v>
      </c>
      <c r="E51" s="10"/>
      <c r="F51" s="18">
        <f>F52+F57</f>
        <v>6764.6</v>
      </c>
      <c r="G51" s="18">
        <f t="shared" ref="G51:H51" si="7">G52+G57</f>
        <v>5990.4</v>
      </c>
      <c r="H51" s="18">
        <f t="shared" si="7"/>
        <v>7196.1</v>
      </c>
    </row>
    <row r="52" spans="1:8" ht="18.75" x14ac:dyDescent="0.25">
      <c r="A52" s="14" t="s">
        <v>81</v>
      </c>
      <c r="B52" s="3"/>
      <c r="C52" s="3"/>
      <c r="D52" s="15" t="s">
        <v>80</v>
      </c>
      <c r="E52" s="10"/>
      <c r="F52" s="16">
        <f>F53+F55</f>
        <v>6210</v>
      </c>
      <c r="G52" s="16">
        <f>G55</f>
        <v>5372.4</v>
      </c>
      <c r="H52" s="16">
        <f>H55</f>
        <v>6411.2</v>
      </c>
    </row>
    <row r="53" spans="1:8" ht="31.5" x14ac:dyDescent="0.25">
      <c r="A53" s="14" t="s">
        <v>83</v>
      </c>
      <c r="B53" s="3"/>
      <c r="C53" s="3"/>
      <c r="D53" s="15" t="s">
        <v>82</v>
      </c>
      <c r="E53" s="10"/>
      <c r="F53" s="16">
        <v>376.9</v>
      </c>
      <c r="G53" s="16">
        <v>0</v>
      </c>
      <c r="H53" s="16">
        <v>0</v>
      </c>
    </row>
    <row r="54" spans="1:8" ht="31.5" x14ac:dyDescent="0.25">
      <c r="A54" s="14" t="s">
        <v>85</v>
      </c>
      <c r="B54" s="3"/>
      <c r="C54" s="3"/>
      <c r="D54" s="15" t="s">
        <v>84</v>
      </c>
      <c r="E54" s="10"/>
      <c r="F54" s="16">
        <v>376.9</v>
      </c>
      <c r="G54" s="16">
        <v>0</v>
      </c>
      <c r="H54" s="16">
        <v>0</v>
      </c>
    </row>
    <row r="55" spans="1:8" ht="31.5" x14ac:dyDescent="0.25">
      <c r="A55" s="14" t="s">
        <v>87</v>
      </c>
      <c r="B55" s="3"/>
      <c r="C55" s="3"/>
      <c r="D55" s="15" t="s">
        <v>86</v>
      </c>
      <c r="E55" s="10"/>
      <c r="F55" s="16">
        <f>F56</f>
        <v>5833.1</v>
      </c>
      <c r="G55" s="16">
        <f t="shared" ref="G55:H55" si="8">G56</f>
        <v>5372.4</v>
      </c>
      <c r="H55" s="16">
        <f t="shared" si="8"/>
        <v>6411.2</v>
      </c>
    </row>
    <row r="56" spans="1:8" ht="31.5" x14ac:dyDescent="0.25">
      <c r="A56" s="14" t="s">
        <v>89</v>
      </c>
      <c r="B56" s="3"/>
      <c r="C56" s="3"/>
      <c r="D56" s="15" t="s">
        <v>88</v>
      </c>
      <c r="E56" s="10"/>
      <c r="F56" s="16">
        <v>5833.1</v>
      </c>
      <c r="G56" s="16">
        <v>5372.4</v>
      </c>
      <c r="H56" s="16">
        <v>6411.2</v>
      </c>
    </row>
    <row r="57" spans="1:8" ht="18.75" x14ac:dyDescent="0.25">
      <c r="A57" s="14" t="s">
        <v>91</v>
      </c>
      <c r="B57" s="3"/>
      <c r="C57" s="3"/>
      <c r="D57" s="15" t="s">
        <v>90</v>
      </c>
      <c r="E57" s="10"/>
      <c r="F57" s="16">
        <f>F58+F60</f>
        <v>554.6</v>
      </c>
      <c r="G57" s="16">
        <f t="shared" ref="G57:H57" si="9">G58+G60</f>
        <v>618</v>
      </c>
      <c r="H57" s="16">
        <f t="shared" si="9"/>
        <v>784.90000000000009</v>
      </c>
    </row>
    <row r="58" spans="1:8" ht="31.5" x14ac:dyDescent="0.25">
      <c r="A58" s="14" t="s">
        <v>93</v>
      </c>
      <c r="B58" s="3"/>
      <c r="C58" s="3"/>
      <c r="D58" s="15" t="s">
        <v>92</v>
      </c>
      <c r="E58" s="10"/>
      <c r="F58" s="16">
        <v>0.2</v>
      </c>
      <c r="G58" s="16">
        <v>0.2</v>
      </c>
      <c r="H58" s="16">
        <v>0.2</v>
      </c>
    </row>
    <row r="59" spans="1:8" ht="31.5" x14ac:dyDescent="0.25">
      <c r="A59" s="14" t="s">
        <v>95</v>
      </c>
      <c r="B59" s="3"/>
      <c r="C59" s="3"/>
      <c r="D59" s="15" t="s">
        <v>94</v>
      </c>
      <c r="E59" s="10"/>
      <c r="F59" s="16">
        <v>0.2</v>
      </c>
      <c r="G59" s="16">
        <v>0.2</v>
      </c>
      <c r="H59" s="16">
        <v>0.2</v>
      </c>
    </row>
    <row r="60" spans="1:8" ht="47.25" x14ac:dyDescent="0.25">
      <c r="A60" s="14" t="s">
        <v>97</v>
      </c>
      <c r="B60" s="3"/>
      <c r="C60" s="3"/>
      <c r="D60" s="15" t="s">
        <v>96</v>
      </c>
      <c r="E60" s="10"/>
      <c r="F60" s="16">
        <f>F61</f>
        <v>554.4</v>
      </c>
      <c r="G60" s="16">
        <f t="shared" ref="G60:H60" si="10">G61</f>
        <v>617.79999999999995</v>
      </c>
      <c r="H60" s="16">
        <f t="shared" si="10"/>
        <v>784.7</v>
      </c>
    </row>
    <row r="61" spans="1:8" ht="47.25" x14ac:dyDescent="0.25">
      <c r="A61" s="14" t="s">
        <v>99</v>
      </c>
      <c r="B61" s="3"/>
      <c r="C61" s="3"/>
      <c r="D61" s="15" t="s">
        <v>98</v>
      </c>
      <c r="E61" s="10"/>
      <c r="F61" s="16">
        <v>554.4</v>
      </c>
      <c r="G61" s="16">
        <v>617.79999999999995</v>
      </c>
      <c r="H61" s="16">
        <v>784.7</v>
      </c>
    </row>
    <row r="62" spans="1:8" ht="18.75" x14ac:dyDescent="0.25">
      <c r="A62" s="14" t="s">
        <v>100</v>
      </c>
      <c r="B62" s="3"/>
      <c r="C62" s="3"/>
      <c r="D62" s="15"/>
      <c r="E62" s="10"/>
      <c r="F62" s="16">
        <f>F50+F14</f>
        <v>23958.1</v>
      </c>
      <c r="G62" s="16">
        <f t="shared" ref="G62:H62" si="11">G50+G14</f>
        <v>23716.800000000003</v>
      </c>
      <c r="H62" s="16">
        <f t="shared" si="11"/>
        <v>25454.300000000003</v>
      </c>
    </row>
    <row r="65" spans="1:7" ht="18" customHeight="1" x14ac:dyDescent="0.3">
      <c r="A65" s="22" t="s">
        <v>110</v>
      </c>
      <c r="B65" s="23"/>
      <c r="C65" s="23"/>
      <c r="D65" s="23"/>
      <c r="E65" s="23"/>
      <c r="F65" s="23"/>
      <c r="G65" s="23"/>
    </row>
    <row r="66" spans="1:7" ht="18" customHeight="1" x14ac:dyDescent="0.3">
      <c r="A66" s="22" t="s">
        <v>111</v>
      </c>
      <c r="B66" s="23"/>
      <c r="C66" s="23"/>
      <c r="D66" s="23"/>
      <c r="E66" s="23"/>
      <c r="F66" s="23"/>
      <c r="G66" s="22" t="s">
        <v>112</v>
      </c>
    </row>
  </sheetData>
  <mergeCells count="9">
    <mergeCell ref="A7:G7"/>
    <mergeCell ref="G9:G11"/>
    <mergeCell ref="F9:F11"/>
    <mergeCell ref="H9:H11"/>
    <mergeCell ref="A9:A11"/>
    <mergeCell ref="B9:B11"/>
    <mergeCell ref="D9:D11"/>
    <mergeCell ref="C9:C11"/>
    <mergeCell ref="E9:E11"/>
  </mergeCells>
  <pageMargins left="1.17" right="0.39" top="0.78" bottom="0.78" header="0" footer="0"/>
  <pageSetup paperSize="9" scale="4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rep:2.56.0.2248</dc:description>
  <cp:lastModifiedBy>Кугей Администрация</cp:lastModifiedBy>
  <cp:lastPrinted>2025-10-29T13:21:31Z</cp:lastPrinted>
  <dcterms:created xsi:type="dcterms:W3CDTF">2025-10-29T12:55:40Z</dcterms:created>
  <dcterms:modified xsi:type="dcterms:W3CDTF">2025-12-29T15:28:48Z</dcterms:modified>
</cp:coreProperties>
</file>